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https://d.docs.live.net/b219105bddd9677a/Documents/Sapey Associates/Economic Crime and Corporate Transparency/"/>
    </mc:Choice>
  </mc:AlternateContent>
  <xr:revisionPtr revIDLastSave="195" documentId="8_{26B722E3-7E29-4E1F-9306-930ADDE88B3D}" xr6:coauthVersionLast="47" xr6:coauthVersionMax="47" xr10:uidLastSave="{46113692-0E28-4CED-92A7-2D8C7D2BAC63}"/>
  <bookViews>
    <workbookView xWindow="-110" yWindow="-110" windowWidth="22780" windowHeight="14540" activeTab="4" xr2:uid="{A04EBAED-EF32-4FE6-BC32-53B3CE93D074}"/>
  </bookViews>
  <sheets>
    <sheet name="Introduction" sheetId="3" r:id="rId1"/>
    <sheet name="Overall Score" sheetId="2" r:id="rId2"/>
    <sheet name="Top Level Commitment" sheetId="1" r:id="rId3"/>
    <sheet name="Risk Assessment" sheetId="7" r:id="rId4"/>
    <sheet name="Proportionate Procedures" sheetId="8" r:id="rId5"/>
    <sheet name="Due Diligence" sheetId="9" r:id="rId6"/>
    <sheet name="Communication" sheetId="11" r:id="rId7"/>
    <sheet name="Monitoring and Review" sheetId="10" r:id="rId8"/>
    <sheet name="Sheet4" sheetId="4"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9" l="1"/>
  <c r="B5" i="2" s="1"/>
  <c r="E9" i="8"/>
  <c r="E7" i="7"/>
  <c r="B3" i="2" s="1"/>
  <c r="E11" i="11"/>
  <c r="B6" i="2" s="1"/>
  <c r="E11" i="10"/>
  <c r="B7" i="2" s="1"/>
  <c r="B4" i="2"/>
  <c r="E10" i="1"/>
  <c r="B2" i="2" s="1"/>
</calcChain>
</file>

<file path=xl/sharedStrings.xml><?xml version="1.0" encoding="utf-8"?>
<sst xmlns="http://schemas.openxmlformats.org/spreadsheetml/2006/main" count="129" uniqueCount="89">
  <si>
    <t>Key Component</t>
  </si>
  <si>
    <t>Description</t>
  </si>
  <si>
    <t>Current Status</t>
  </si>
  <si>
    <t>Actions Needed</t>
  </si>
  <si>
    <t>Governance Structures</t>
  </si>
  <si>
    <t>Dedicated Resources</t>
  </si>
  <si>
    <t>Leadership Advocacy</t>
  </si>
  <si>
    <t>Policy Development</t>
  </si>
  <si>
    <t>Cultural Integration</t>
  </si>
  <si>
    <t>Regular Reporting</t>
  </si>
  <si>
    <t>Performance Metrics</t>
  </si>
  <si>
    <t>Top Level Commitment</t>
  </si>
  <si>
    <t>Risk Assessment</t>
  </si>
  <si>
    <t>Risk Prioritization</t>
  </si>
  <si>
    <t>Regular Updates</t>
  </si>
  <si>
    <t>Monitoring and Review</t>
  </si>
  <si>
    <t>Proportionate risk-based fraud prevention procedures</t>
  </si>
  <si>
    <t>Control Measures</t>
  </si>
  <si>
    <t>Resource Allocation</t>
  </si>
  <si>
    <t>Training and Awareness</t>
  </si>
  <si>
    <t>Third-Party Management</t>
  </si>
  <si>
    <t>Incident Response</t>
  </si>
  <si>
    <t>Due Diligence</t>
  </si>
  <si>
    <t>Third-Party Vetting</t>
  </si>
  <si>
    <t>Risk-Based Approach</t>
  </si>
  <si>
    <t>Ongoing Monitoring</t>
  </si>
  <si>
    <t>Integration with Procurement</t>
  </si>
  <si>
    <t>Periodic Reviews</t>
  </si>
  <si>
    <t>Escalation Procedures</t>
  </si>
  <si>
    <t>Communication</t>
  </si>
  <si>
    <t>Policy Communication</t>
  </si>
  <si>
    <t>Ensuring that fraud prevention policies are communicated clearly to all employees and relevant stakeholders.</t>
  </si>
  <si>
    <t>Training Programs</t>
  </si>
  <si>
    <t>Developing and delivering training programs to educate employees about fraud risks and prevention measures.</t>
  </si>
  <si>
    <t>Awareness Campaigns</t>
  </si>
  <si>
    <t>Running awareness campaigns to reinforce the importance of fraud prevention and the organization's commitment to it.</t>
  </si>
  <si>
    <t>Internal Communication Channels</t>
  </si>
  <si>
    <t>Utilizing internal communication channels (e.g., intranet, newsletters) to disseminate information about fraud prevention.</t>
  </si>
  <si>
    <t>External Communication</t>
  </si>
  <si>
    <t>Communicating the organization's fraud prevention stance to external parties, including partners and customers.</t>
  </si>
  <si>
    <t>Feedback Mechanisms</t>
  </si>
  <si>
    <t>Establishing mechanisms for employees to provide feedback on fraud prevention policies and training.</t>
  </si>
  <si>
    <t>Providing regular updates on fraud prevention initiatives and any changes to policies or procedures.</t>
  </si>
  <si>
    <t>Leadership Involvement</t>
  </si>
  <si>
    <t>Ensuring that senior management is visibly involved in communication efforts to demonstrate commitment.</t>
  </si>
  <si>
    <t>Regular Monitoring</t>
  </si>
  <si>
    <t>Continuously monitoring fraud prevention procedures to ensure they are being followed and are effective.</t>
  </si>
  <si>
    <t>Establishing and tracking performance metrics related to fraud prevention efforts.</t>
  </si>
  <si>
    <t>Internal Audits</t>
  </si>
  <si>
    <t>Conducting regular internal audits to assess the effectiveness of fraud prevention measures.</t>
  </si>
  <si>
    <t>Feedback Collection</t>
  </si>
  <si>
    <t>Gathering feedback from employees and stakeholders on the effectiveness of fraud prevention procedures.</t>
  </si>
  <si>
    <t>Incident Analysis</t>
  </si>
  <si>
    <t>Analyzing fraud incidents to identify weaknesses in current procedures and areas for improvement.</t>
  </si>
  <si>
    <t>Reporting Mechanisms</t>
  </si>
  <si>
    <t>Implementing mechanisms for regular reporting on fraud prevention activities and outcomes to senior management.</t>
  </si>
  <si>
    <t>Continuous Improvement</t>
  </si>
  <si>
    <t>Making continuous improvements to fraud prevention procedures based on monitoring and review findings.</t>
  </si>
  <si>
    <t>Compliance Reviews</t>
  </si>
  <si>
    <t>Ensuring compliance with relevant laws, regulations, and standards through regular reviews.</t>
  </si>
  <si>
    <t>Overall Rating</t>
  </si>
  <si>
    <t>Rating</t>
  </si>
  <si>
    <t>Overall Score</t>
  </si>
  <si>
    <t>Has the organisation established clear governance structures to oversee fraud prevention efforts?</t>
  </si>
  <si>
    <t>Are sufficient resources allocated to support anti-fraud initiatives, consider? (financial, human, and technological)</t>
  </si>
  <si>
    <t>Do we ensure that senior management actively promote anti-fraud measures especially in areas where there are high risks of non-compliant behaviour (e.g. sales, procurement)?</t>
  </si>
  <si>
    <t>Have we implemented comprehensive anti-fraud and financial crime policies? E.g. Anti-Bribery, Gifts and Hospitality, Declaration of Interests, Money Laundering Reporting</t>
  </si>
  <si>
    <t>Do we foster a culture of integrity through consistent messaging and behaviour from leadership? Including by making declarations promptly and adhering to policies in an open and transparent manner</t>
  </si>
  <si>
    <t xml:space="preserve">Is there regular reporting on fraud prevention activities and outcomes to senior management and the board? This might include receiving progress against a plan of anti-fraud work, incidents of fraud, trends and </t>
  </si>
  <si>
    <t>Have we established what good fraud prevention means for us? This should not be limited to financial effectiveness, but include the overall organisational culture and assurance of the effectiveness of counter fraud controls.</t>
  </si>
  <si>
    <t>Articulation of risk appetite</t>
  </si>
  <si>
    <t>Have we articulated and communicated our appetite and/or tolerance for fraud risks?</t>
  </si>
  <si>
    <t>Enterprise Fraud Risk Assessment</t>
  </si>
  <si>
    <t xml:space="preserve">Has the organisation undertaken an enterprise fraud risk assessment that considers inherent (gross) and residual (net) risks for internal and external fraud risks. </t>
  </si>
  <si>
    <t>Is the organisation using the fraud risk assessment to prioritise their fraud prevention activities?</t>
  </si>
  <si>
    <t>Is the business regularly updating the risk assessment to reflect changes in the organization and its environment?</t>
  </si>
  <si>
    <t>Have we created anti-fraud policies that are tailored to the fraud risks identified in the Enterprise Fraud Risk Assessment?</t>
  </si>
  <si>
    <t>Do we have  anti fraud control measures proportionate to the level of risk and do we have a programme of assurance of the effectiveness of those controls?</t>
  </si>
  <si>
    <t>Is appropriate resource allocated to implementing and maintaining fraud prevention procedures?</t>
  </si>
  <si>
    <t>Do we have a training plan for raising awareness about fraud prevention procedures among employees?</t>
  </si>
  <si>
    <t>Are appropriate fraud control measures in place which ensure that third-party relationships are appropriately managed?</t>
  </si>
  <si>
    <t>Have we established and communicated procedures for responding to fraud incidents proportionately and effectively?</t>
  </si>
  <si>
    <t>Do we conduct thorough vetting of third parties before engaging in business relationships?</t>
  </si>
  <si>
    <t>Do we apply a risk-based approach to due diligence, ensuring appropriate levels of checks in higher-risk areas.</t>
  </si>
  <si>
    <t>Do we document our continuous monitoring of third parties for any changes in risk profile or behaviour? This might be related to market challenges, political developments or regulatory changes.</t>
  </si>
  <si>
    <t>Do we regularly train our employees on due diligence procedures and the importance of identifying and reporting concerning behaviour/circumstances (red flags)?</t>
  </si>
  <si>
    <t>Do we ensure that approriate levels of due diligence  (based on our risk appetite) are integrated into the procurement and contracting processes?</t>
  </si>
  <si>
    <t>Do we regularly review and update due diligence procedures to ensure they remain effective? How and where is this process documented?</t>
  </si>
  <si>
    <t>Have we established clear procedures for escalating concerns identified during the due diligence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</si>
</sst>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sz val="10"/>
      <color theme="1"/>
      <name val="Poppins"/>
    </font>
    <font>
      <sz val="11"/>
      <color theme="1"/>
      <name val="Aptos Display"/>
      <family val="2"/>
      <scheme val="major"/>
    </font>
    <font>
      <b/>
      <sz val="11"/>
      <color theme="0"/>
      <name val="Poppins"/>
    </font>
    <font>
      <sz val="11"/>
      <color theme="1"/>
      <name val="Poppins"/>
    </font>
    <font>
      <b/>
      <sz val="12"/>
      <color theme="1"/>
      <name val="Poppins"/>
    </font>
    <font>
      <sz val="12"/>
      <color theme="1"/>
      <name val="Poppins"/>
    </font>
    <font>
      <b/>
      <sz val="12"/>
      <color theme="0"/>
      <name val="Poppins"/>
    </font>
    <font>
      <sz val="12"/>
      <color theme="1"/>
      <name val="Aptos Narrow"/>
      <family val="2"/>
      <scheme val="minor"/>
    </font>
    <font>
      <sz val="12"/>
      <color rgb="FF0B0C0C"/>
      <name val="Poppins"/>
    </font>
  </fonts>
  <fills count="3">
    <fill>
      <patternFill patternType="none"/>
    </fill>
    <fill>
      <patternFill patternType="gray125"/>
    </fill>
    <fill>
      <patternFill patternType="solid">
        <fgColor rgb="FFC00000"/>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s>
  <cellStyleXfs count="1">
    <xf numFmtId="0" fontId="0" fillId="0" borderId="0"/>
  </cellStyleXfs>
  <cellXfs count="21">
    <xf numFmtId="0" fontId="0" fillId="0" borderId="0" xfId="0"/>
    <xf numFmtId="1" fontId="1" fillId="0" borderId="4" xfId="0" applyNumberFormat="1" applyFont="1" applyBorder="1" applyAlignment="1">
      <alignment vertical="top" wrapText="1"/>
    </xf>
    <xf numFmtId="0" fontId="2" fillId="0" borderId="0" xfId="0" applyFont="1"/>
    <xf numFmtId="0" fontId="3" fillId="2" borderId="0" xfId="0" applyFont="1" applyFill="1"/>
    <xf numFmtId="0" fontId="4" fillId="0" borderId="5" xfId="0" applyFont="1" applyBorder="1"/>
    <xf numFmtId="0" fontId="3" fillId="2" borderId="0" xfId="0" applyFont="1" applyFill="1" applyAlignment="1">
      <alignment horizontal="center" vertical="center"/>
    </xf>
    <xf numFmtId="0" fontId="1" fillId="0" borderId="0" xfId="0" applyFont="1" applyAlignment="1">
      <alignment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vertical="top" wrapText="1"/>
    </xf>
    <xf numFmtId="1" fontId="6" fillId="0" borderId="4" xfId="0" applyNumberFormat="1" applyFont="1" applyBorder="1" applyAlignment="1">
      <alignment vertical="top" wrapText="1"/>
    </xf>
    <xf numFmtId="0" fontId="7" fillId="2" borderId="6" xfId="0" applyFont="1" applyFill="1" applyBorder="1" applyAlignment="1">
      <alignment horizontal="center" vertical="center"/>
    </xf>
    <xf numFmtId="0" fontId="5" fillId="0" borderId="3" xfId="0" applyFont="1" applyBorder="1" applyAlignment="1">
      <alignment horizontal="left" vertical="center" wrapText="1"/>
    </xf>
    <xf numFmtId="0" fontId="5" fillId="0" borderId="4" xfId="0" applyFont="1" applyBorder="1" applyAlignment="1">
      <alignment horizontal="center" vertical="center" wrapText="1"/>
    </xf>
    <xf numFmtId="0" fontId="7" fillId="2" borderId="6" xfId="0" applyFont="1" applyFill="1" applyBorder="1" applyAlignment="1">
      <alignment horizontal="center"/>
    </xf>
    <xf numFmtId="0" fontId="6" fillId="0" borderId="0" xfId="0" applyFont="1" applyAlignment="1">
      <alignment wrapText="1"/>
    </xf>
    <xf numFmtId="0" fontId="8" fillId="0" borderId="0" xfId="0" applyFont="1" applyAlignment="1">
      <alignment wrapText="1"/>
    </xf>
    <xf numFmtId="0" fontId="9" fillId="0" borderId="3" xfId="0" applyFont="1" applyBorder="1" applyAlignment="1">
      <alignment vertical="center" wrapText="1"/>
    </xf>
    <xf numFmtId="0" fontId="9" fillId="0" borderId="4" xfId="0" applyFont="1" applyBorder="1" applyAlignment="1">
      <alignment vertical="center" wrapText="1"/>
    </xf>
  </cellXfs>
  <cellStyles count="1">
    <cellStyle name="Normal" xfId="0" builtinId="0"/>
  </cellStyles>
  <dxfs count="24">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57150</xdr:rowOff>
    </xdr:from>
    <xdr:to>
      <xdr:col>13</xdr:col>
      <xdr:colOff>276225</xdr:colOff>
      <xdr:row>35</xdr:row>
      <xdr:rowOff>69850</xdr:rowOff>
    </xdr:to>
    <xdr:sp macro="" textlink="">
      <xdr:nvSpPr>
        <xdr:cNvPr id="2" name="TextBox 1">
          <a:extLst>
            <a:ext uri="{FF2B5EF4-FFF2-40B4-BE49-F238E27FC236}">
              <a16:creationId xmlns:a16="http://schemas.microsoft.com/office/drawing/2014/main" id="{D660A0D4-7D1C-2921-D95A-6858074E401C}"/>
            </a:ext>
          </a:extLst>
        </xdr:cNvPr>
        <xdr:cNvSpPr txBox="1"/>
      </xdr:nvSpPr>
      <xdr:spPr>
        <a:xfrm>
          <a:off x="38100" y="57150"/>
          <a:ext cx="8162925" cy="6457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kern="1200">
              <a:latin typeface="+mj-lt"/>
            </a:rPr>
            <a:t>Failure</a:t>
          </a:r>
          <a:r>
            <a:rPr lang="en-GB" sz="1200" b="1" kern="1200" baseline="0">
              <a:latin typeface="+mj-lt"/>
            </a:rPr>
            <a:t> to Prevent Fraud - Gap Analysis</a:t>
          </a:r>
        </a:p>
        <a:p>
          <a:endParaRPr lang="en-GB" sz="1200" b="1" kern="1200">
            <a:latin typeface="+mj-lt"/>
          </a:endParaRPr>
        </a:p>
        <a:p>
          <a:r>
            <a:rPr lang="en-GB" sz="1200" kern="1200">
              <a:latin typeface="+mj-lt"/>
            </a:rPr>
            <a:t>The</a:t>
          </a:r>
          <a:r>
            <a:rPr lang="en-GB" sz="1200" kern="1200" baseline="0">
              <a:latin typeface="+mj-lt"/>
            </a:rPr>
            <a:t> Economic Crime and Corporate Transparency Act 2023 (ECCTA) introduced the corporate offence of Failure to Prevent Fraud. In order to avoid this offence it is necessary for organisations </a:t>
          </a:r>
          <a:r>
            <a:rPr lang="en-GB" sz="1200" kern="1200">
              <a:latin typeface="+mj-lt"/>
            </a:rPr>
            <a:t>to have a reasonable fraud prevention framework in place. </a:t>
          </a:r>
        </a:p>
        <a:p>
          <a:endParaRPr lang="en-GB" sz="1200" kern="1200">
            <a:latin typeface="+mj-lt"/>
          </a:endParaRPr>
        </a:p>
        <a:p>
          <a:r>
            <a:rPr lang="en-GB" sz="1200" kern="1200">
              <a:latin typeface="+mj-lt"/>
            </a:rPr>
            <a:t>This gap analysis helps identify areas where an organisation's procedures might fall short of legal requirements. In addition this gap analysis aims to improve the following areas:</a:t>
          </a:r>
        </a:p>
        <a:p>
          <a:endParaRPr lang="en-GB" sz="1200" kern="1200">
            <a:latin typeface="+mj-lt"/>
          </a:endParaRPr>
        </a:p>
        <a:p>
          <a:pPr marL="228600" indent="-228600">
            <a:buFont typeface="+mj-lt"/>
            <a:buAutoNum type="arabicPeriod"/>
          </a:pPr>
          <a:r>
            <a:rPr lang="en-GB" sz="1200" b="1" kern="1200">
              <a:latin typeface="+mj-lt"/>
            </a:rPr>
            <a:t>Risk Management</a:t>
          </a:r>
          <a:r>
            <a:rPr lang="en-GB" sz="1200" kern="1200">
              <a:latin typeface="+mj-lt"/>
            </a:rPr>
            <a:t>: Conducting a gap analysis allows an organisation to identify potential vulnerabilities and risks related to fraud. By understanding these gaps, the organisation can implement measures to mitigate risks and protect its assets and reputation.</a:t>
          </a:r>
        </a:p>
        <a:p>
          <a:pPr marL="228600" indent="-228600">
            <a:buFont typeface="+mj-lt"/>
            <a:buAutoNum type="arabicPeriod"/>
          </a:pPr>
          <a:r>
            <a:rPr lang="en-GB" sz="1200" b="1" kern="1200">
              <a:latin typeface="+mj-lt"/>
            </a:rPr>
            <a:t>Stakeholder Confidence</a:t>
          </a:r>
          <a:r>
            <a:rPr lang="en-GB" sz="1200" kern="1200">
              <a:latin typeface="+mj-lt"/>
            </a:rPr>
            <a:t>: Stakeholders expect organisations to operate with integrity and transparency. Demonstrating a proactive approach to fraud prevention enhances trust and confidence.</a:t>
          </a:r>
        </a:p>
        <a:p>
          <a:pPr marL="228600" indent="-228600">
            <a:buFont typeface="+mj-lt"/>
            <a:buAutoNum type="arabicPeriod"/>
          </a:pPr>
          <a:r>
            <a:rPr lang="en-GB" sz="1200" b="1" kern="1200">
              <a:latin typeface="+mj-lt"/>
            </a:rPr>
            <a:t>Operational Efficiency</a:t>
          </a:r>
          <a:r>
            <a:rPr lang="en-GB" sz="1200" kern="1200">
              <a:latin typeface="+mj-lt"/>
            </a:rPr>
            <a:t>: Identifying and addressing gaps in fraud prevention can lead to more efficient operations. It can help streamline processes, reduce the likelihood of fraud, and ensure that resources are used effectively.</a:t>
          </a:r>
        </a:p>
        <a:p>
          <a:endParaRPr lang="en-GB" sz="1200" kern="1200">
            <a:latin typeface="+mj-lt"/>
          </a:endParaRPr>
        </a:p>
        <a:p>
          <a:r>
            <a:rPr lang="en-GB" sz="1200" b="1" kern="1200">
              <a:latin typeface="+mj-lt"/>
            </a:rPr>
            <a:t>Considerations when undertaking this</a:t>
          </a:r>
          <a:r>
            <a:rPr lang="en-GB" sz="1200" b="1" kern="1200" baseline="0">
              <a:latin typeface="+mj-lt"/>
            </a:rPr>
            <a:t> </a:t>
          </a:r>
          <a:r>
            <a:rPr lang="en-GB" sz="1200" b="1" kern="1200">
              <a:latin typeface="+mj-lt"/>
            </a:rPr>
            <a:t>Gap Analysis</a:t>
          </a:r>
        </a:p>
        <a:p>
          <a:endParaRPr lang="en-GB" sz="1200" kern="1200">
            <a:latin typeface="+mj-lt"/>
          </a:endParaRPr>
        </a:p>
        <a:p>
          <a:pPr marL="228600" indent="-228600">
            <a:buFont typeface="+mj-lt"/>
            <a:buAutoNum type="arabicPeriod"/>
          </a:pPr>
          <a:r>
            <a:rPr lang="en-GB" sz="1200" b="1" kern="1200">
              <a:latin typeface="+mj-lt"/>
            </a:rPr>
            <a:t>Assess Current Procedures</a:t>
          </a:r>
          <a:r>
            <a:rPr lang="en-GB" sz="1200" kern="1200">
              <a:latin typeface="+mj-lt"/>
            </a:rPr>
            <a:t>: Review existing fraud prevention measures and policies. This includes internal controls, employee training programs, and reporting mechanisms.</a:t>
          </a:r>
        </a:p>
        <a:p>
          <a:pPr marL="228600" indent="-228600">
            <a:buFont typeface="+mj-lt"/>
            <a:buAutoNum type="arabicPeriod"/>
          </a:pPr>
          <a:r>
            <a:rPr lang="en-GB" sz="1200" b="1" kern="1200">
              <a:latin typeface="+mj-lt"/>
            </a:rPr>
            <a:t>Benchmark Against Best Practices</a:t>
          </a:r>
          <a:r>
            <a:rPr lang="en-GB" sz="1200" kern="1200">
              <a:latin typeface="+mj-lt"/>
            </a:rPr>
            <a:t>: Compare current procedures with sector best practices and legal requirements. This can help identify areas where the organisation</a:t>
          </a:r>
          <a:r>
            <a:rPr lang="en-GB" sz="1200" kern="1200" baseline="0">
              <a:latin typeface="+mj-lt"/>
            </a:rPr>
            <a:t> </a:t>
          </a:r>
          <a:r>
            <a:rPr lang="en-GB" sz="1200" kern="1200">
              <a:latin typeface="+mj-lt"/>
            </a:rPr>
            <a:t>needs to improve.</a:t>
          </a:r>
        </a:p>
        <a:p>
          <a:pPr marL="228600" indent="-228600">
            <a:buFont typeface="+mj-lt"/>
            <a:buAutoNum type="arabicPeriod"/>
          </a:pPr>
          <a:r>
            <a:rPr lang="en-GB" sz="1200" b="1" kern="1200">
              <a:latin typeface="+mj-lt"/>
            </a:rPr>
            <a:t>Engage Stakeholders</a:t>
          </a:r>
          <a:r>
            <a:rPr lang="en-GB" sz="1200" kern="1200">
              <a:latin typeface="+mj-lt"/>
            </a:rPr>
            <a:t>: Involve key stakeholders in the gap analysis process. Their insights can provide valuable perspectives on potential vulnerabilities.</a:t>
          </a:r>
        </a:p>
        <a:p>
          <a:pPr marL="228600" indent="-228600">
            <a:buFont typeface="+mj-lt"/>
            <a:buAutoNum type="arabicPeriod"/>
          </a:pPr>
          <a:r>
            <a:rPr lang="en-GB" sz="1200" b="1" kern="1200">
              <a:latin typeface="+mj-lt"/>
            </a:rPr>
            <a:t>Identify Gaps</a:t>
          </a:r>
          <a:r>
            <a:rPr lang="en-GB" sz="1200" kern="1200">
              <a:latin typeface="+mj-lt"/>
            </a:rPr>
            <a:t>: Clearly identify areas where the organisation's current procedures do not meet the required standards. This could include gaps in training, monitoring, or reporting mechanisms.</a:t>
          </a:r>
        </a:p>
        <a:p>
          <a:pPr marL="228600" indent="-228600">
            <a:buFont typeface="+mj-lt"/>
            <a:buAutoNum type="arabicPeriod"/>
          </a:pPr>
          <a:r>
            <a:rPr lang="en-GB" sz="1200" b="1" kern="1200">
              <a:latin typeface="+mj-lt"/>
            </a:rPr>
            <a:t>Develop an Action Plan</a:t>
          </a:r>
          <a:r>
            <a:rPr lang="en-GB" sz="1200" kern="1200">
              <a:latin typeface="+mj-lt"/>
            </a:rPr>
            <a:t>: Create an action plan to address identified gaps. This plan should include specific steps, timelines, and responsible parties for implementing improvements.</a:t>
          </a:r>
        </a:p>
        <a:p>
          <a:pPr marL="228600" indent="-228600">
            <a:buFont typeface="+mj-lt"/>
            <a:buAutoNum type="arabicPeriod"/>
          </a:pPr>
          <a:r>
            <a:rPr lang="en-GB" sz="1200" b="1" kern="1200">
              <a:latin typeface="+mj-lt"/>
            </a:rPr>
            <a:t>Monitor and Review</a:t>
          </a:r>
          <a:r>
            <a:rPr lang="en-GB" sz="1200" kern="1200">
              <a:latin typeface="+mj-lt"/>
            </a:rPr>
            <a:t>: Regularly monitor the effectiveness of new measures and review the gap analysis periodically to ensure continuous improvement.</a:t>
          </a:r>
        </a:p>
        <a:p>
          <a:endParaRPr lang="en-GB" sz="1200" kern="1200">
            <a:latin typeface="+mj-lt"/>
          </a:endParaRPr>
        </a:p>
        <a:p>
          <a:r>
            <a:rPr lang="en-GB" sz="1200" kern="1200">
              <a:latin typeface="+mj-lt"/>
            </a:rPr>
            <a:t>By undertaking a gap analysis, an</a:t>
          </a:r>
          <a:r>
            <a:rPr lang="en-GB" sz="1200" kern="1200" baseline="0">
              <a:latin typeface="+mj-lt"/>
            </a:rPr>
            <a:t> organisation is able to </a:t>
          </a:r>
          <a:r>
            <a:rPr lang="en-GB" sz="1200" kern="1200">
              <a:latin typeface="+mj-lt"/>
            </a:rPr>
            <a:t>comply with the ECCTA requirement and strengthen</a:t>
          </a:r>
          <a:r>
            <a:rPr lang="en-GB" sz="1200" kern="1200" baseline="0">
              <a:latin typeface="+mj-lt"/>
            </a:rPr>
            <a:t> their</a:t>
          </a:r>
          <a:r>
            <a:rPr lang="en-GB" sz="1200" kern="1200">
              <a:latin typeface="+mj-lt"/>
            </a:rPr>
            <a:t> overall fraud prevention framework, thereby safeguarding its mission and stakeholders. This is not a full statement of the law and</a:t>
          </a:r>
          <a:r>
            <a:rPr lang="en-GB" sz="1200" kern="1200" baseline="0">
              <a:latin typeface="+mj-lt"/>
            </a:rPr>
            <a:t> for full assurance you should consult a specialist.</a:t>
          </a:r>
          <a:endParaRPr lang="en-GB" sz="1200" kern="1200">
            <a:latin typeface="+mj-lt"/>
          </a:endParaRPr>
        </a:p>
        <a:p>
          <a:endParaRPr lang="en-GB" sz="1200" kern="1200">
            <a:latin typeface="+mj-lt"/>
          </a:endParaRPr>
        </a:p>
        <a:p>
          <a:endParaRPr lang="en-GB"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120650</xdr:colOff>
      <xdr:row>0</xdr:row>
      <xdr:rowOff>9526</xdr:rowOff>
    </xdr:from>
    <xdr:to>
      <xdr:col>8</xdr:col>
      <xdr:colOff>320675</xdr:colOff>
      <xdr:row>2</xdr:row>
      <xdr:rowOff>295276</xdr:rowOff>
    </xdr:to>
    <xdr:sp macro="" textlink="">
      <xdr:nvSpPr>
        <xdr:cNvPr id="2" name="TextBox 1">
          <a:extLst>
            <a:ext uri="{FF2B5EF4-FFF2-40B4-BE49-F238E27FC236}">
              <a16:creationId xmlns:a16="http://schemas.microsoft.com/office/drawing/2014/main" id="{E722D16E-0769-B5E2-1744-B455D8E1C30B}"/>
            </a:ext>
          </a:extLst>
        </xdr:cNvPr>
        <xdr:cNvSpPr txBox="1"/>
      </xdr:nvSpPr>
      <xdr:spPr>
        <a:xfrm>
          <a:off x="18484850" y="266701"/>
          <a:ext cx="2028825"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kern="1200">
              <a:latin typeface="+mj-lt"/>
            </a:rPr>
            <a:t>Rating</a:t>
          </a:r>
        </a:p>
        <a:p>
          <a:r>
            <a:rPr lang="en-GB" sz="1100" kern="1200">
              <a:latin typeface="+mj-lt"/>
            </a:rPr>
            <a:t>0-3 = Red</a:t>
          </a:r>
        </a:p>
        <a:p>
          <a:r>
            <a:rPr lang="en-GB" sz="1100" kern="1200">
              <a:latin typeface="+mj-lt"/>
            </a:rPr>
            <a:t>4-7 = Amber</a:t>
          </a:r>
        </a:p>
        <a:p>
          <a:r>
            <a:rPr lang="en-GB" sz="1100" kern="1200">
              <a:latin typeface="+mj-lt"/>
            </a:rPr>
            <a:t>8-10 = Green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120650</xdr:colOff>
      <xdr:row>0</xdr:row>
      <xdr:rowOff>9526</xdr:rowOff>
    </xdr:from>
    <xdr:to>
      <xdr:col>8</xdr:col>
      <xdr:colOff>320675</xdr:colOff>
      <xdr:row>3</xdr:row>
      <xdr:rowOff>295276</xdr:rowOff>
    </xdr:to>
    <xdr:sp macro="" textlink="">
      <xdr:nvSpPr>
        <xdr:cNvPr id="2" name="TextBox 1">
          <a:extLst>
            <a:ext uri="{FF2B5EF4-FFF2-40B4-BE49-F238E27FC236}">
              <a16:creationId xmlns:a16="http://schemas.microsoft.com/office/drawing/2014/main" id="{F85D6B4B-8E4E-4EC2-BF94-2EFA018083E2}"/>
            </a:ext>
          </a:extLst>
        </xdr:cNvPr>
        <xdr:cNvSpPr txBox="1"/>
      </xdr:nvSpPr>
      <xdr:spPr>
        <a:xfrm>
          <a:off x="15640050" y="263526"/>
          <a:ext cx="2025650"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kern="1200">
              <a:latin typeface="+mj-lt"/>
            </a:rPr>
            <a:t>Rating</a:t>
          </a:r>
        </a:p>
        <a:p>
          <a:r>
            <a:rPr lang="en-GB" sz="1100" kern="1200">
              <a:latin typeface="+mj-lt"/>
            </a:rPr>
            <a:t>0-3 = Red</a:t>
          </a:r>
        </a:p>
        <a:p>
          <a:r>
            <a:rPr lang="en-GB" sz="1100" kern="1200">
              <a:latin typeface="+mj-lt"/>
            </a:rPr>
            <a:t>4-7 = Amber</a:t>
          </a:r>
        </a:p>
        <a:p>
          <a:r>
            <a:rPr lang="en-GB" sz="1100" kern="1200">
              <a:latin typeface="+mj-lt"/>
            </a:rPr>
            <a:t>8-10 = Green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120650</xdr:colOff>
      <xdr:row>0</xdr:row>
      <xdr:rowOff>9526</xdr:rowOff>
    </xdr:from>
    <xdr:to>
      <xdr:col>8</xdr:col>
      <xdr:colOff>320675</xdr:colOff>
      <xdr:row>2</xdr:row>
      <xdr:rowOff>495300</xdr:rowOff>
    </xdr:to>
    <xdr:sp macro="" textlink="">
      <xdr:nvSpPr>
        <xdr:cNvPr id="2" name="TextBox 1">
          <a:extLst>
            <a:ext uri="{FF2B5EF4-FFF2-40B4-BE49-F238E27FC236}">
              <a16:creationId xmlns:a16="http://schemas.microsoft.com/office/drawing/2014/main" id="{D51153E7-BFE9-4F2A-AF0A-8070FDD37DBA}"/>
            </a:ext>
          </a:extLst>
        </xdr:cNvPr>
        <xdr:cNvSpPr txBox="1"/>
      </xdr:nvSpPr>
      <xdr:spPr>
        <a:xfrm>
          <a:off x="15640050" y="9526"/>
          <a:ext cx="2028825" cy="9048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kern="1200">
              <a:latin typeface="+mj-lt"/>
            </a:rPr>
            <a:t>Rating</a:t>
          </a:r>
        </a:p>
        <a:p>
          <a:r>
            <a:rPr lang="en-GB" sz="1100" kern="1200">
              <a:latin typeface="+mj-lt"/>
            </a:rPr>
            <a:t>0-3 = Red</a:t>
          </a:r>
        </a:p>
        <a:p>
          <a:r>
            <a:rPr lang="en-GB" sz="1100" kern="1200">
              <a:latin typeface="+mj-lt"/>
            </a:rPr>
            <a:t>4-7 = Amber</a:t>
          </a:r>
        </a:p>
        <a:p>
          <a:r>
            <a:rPr lang="en-GB" sz="1100" kern="1200">
              <a:latin typeface="+mj-lt"/>
            </a:rPr>
            <a:t>8-10 = Green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120650</xdr:colOff>
      <xdr:row>0</xdr:row>
      <xdr:rowOff>9526</xdr:rowOff>
    </xdr:from>
    <xdr:to>
      <xdr:col>8</xdr:col>
      <xdr:colOff>320675</xdr:colOff>
      <xdr:row>2</xdr:row>
      <xdr:rowOff>520700</xdr:rowOff>
    </xdr:to>
    <xdr:sp macro="" textlink="">
      <xdr:nvSpPr>
        <xdr:cNvPr id="2" name="TextBox 1">
          <a:extLst>
            <a:ext uri="{FF2B5EF4-FFF2-40B4-BE49-F238E27FC236}">
              <a16:creationId xmlns:a16="http://schemas.microsoft.com/office/drawing/2014/main" id="{5BAB49EB-F2D3-4525-8E82-3148EC433A79}"/>
            </a:ext>
          </a:extLst>
        </xdr:cNvPr>
        <xdr:cNvSpPr txBox="1"/>
      </xdr:nvSpPr>
      <xdr:spPr>
        <a:xfrm>
          <a:off x="15640050" y="9526"/>
          <a:ext cx="2028825" cy="9810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kern="1200">
              <a:latin typeface="+mj-lt"/>
            </a:rPr>
            <a:t>Rating</a:t>
          </a:r>
        </a:p>
        <a:p>
          <a:r>
            <a:rPr lang="en-GB" sz="1100" kern="1200">
              <a:latin typeface="+mj-lt"/>
            </a:rPr>
            <a:t>0-3 = Red</a:t>
          </a:r>
        </a:p>
        <a:p>
          <a:r>
            <a:rPr lang="en-GB" sz="1100" kern="1200">
              <a:latin typeface="+mj-lt"/>
            </a:rPr>
            <a:t>4-7 = Amber</a:t>
          </a:r>
        </a:p>
        <a:p>
          <a:r>
            <a:rPr lang="en-GB" sz="1100" kern="1200">
              <a:latin typeface="+mj-lt"/>
            </a:rPr>
            <a:t>8-10 = Green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120650</xdr:colOff>
      <xdr:row>0</xdr:row>
      <xdr:rowOff>9526</xdr:rowOff>
    </xdr:from>
    <xdr:to>
      <xdr:col>8</xdr:col>
      <xdr:colOff>320675</xdr:colOff>
      <xdr:row>2</xdr:row>
      <xdr:rowOff>295276</xdr:rowOff>
    </xdr:to>
    <xdr:sp macro="" textlink="">
      <xdr:nvSpPr>
        <xdr:cNvPr id="2" name="TextBox 1">
          <a:extLst>
            <a:ext uri="{FF2B5EF4-FFF2-40B4-BE49-F238E27FC236}">
              <a16:creationId xmlns:a16="http://schemas.microsoft.com/office/drawing/2014/main" id="{F7608B37-D364-4489-91D8-4F11401FDB31}"/>
            </a:ext>
          </a:extLst>
        </xdr:cNvPr>
        <xdr:cNvSpPr txBox="1"/>
      </xdr:nvSpPr>
      <xdr:spPr>
        <a:xfrm>
          <a:off x="15640050" y="263526"/>
          <a:ext cx="2025650"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kern="1200">
              <a:latin typeface="+mj-lt"/>
            </a:rPr>
            <a:t>Rating</a:t>
          </a:r>
        </a:p>
        <a:p>
          <a:r>
            <a:rPr lang="en-GB" sz="1100" kern="1200">
              <a:latin typeface="+mj-lt"/>
            </a:rPr>
            <a:t>0-3 = Red</a:t>
          </a:r>
        </a:p>
        <a:p>
          <a:r>
            <a:rPr lang="en-GB" sz="1100" kern="1200">
              <a:latin typeface="+mj-lt"/>
            </a:rPr>
            <a:t>4-7 = Amber</a:t>
          </a:r>
        </a:p>
        <a:p>
          <a:r>
            <a:rPr lang="en-GB" sz="1100" kern="1200">
              <a:latin typeface="+mj-lt"/>
            </a:rPr>
            <a:t>8-10 = Green</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120650</xdr:colOff>
      <xdr:row>0</xdr:row>
      <xdr:rowOff>9526</xdr:rowOff>
    </xdr:from>
    <xdr:to>
      <xdr:col>8</xdr:col>
      <xdr:colOff>320675</xdr:colOff>
      <xdr:row>2</xdr:row>
      <xdr:rowOff>295276</xdr:rowOff>
    </xdr:to>
    <xdr:sp macro="" textlink="">
      <xdr:nvSpPr>
        <xdr:cNvPr id="2" name="TextBox 1">
          <a:extLst>
            <a:ext uri="{FF2B5EF4-FFF2-40B4-BE49-F238E27FC236}">
              <a16:creationId xmlns:a16="http://schemas.microsoft.com/office/drawing/2014/main" id="{9A74C7A2-7E74-4D07-B678-68F3AF3ADBB5}"/>
            </a:ext>
          </a:extLst>
        </xdr:cNvPr>
        <xdr:cNvSpPr txBox="1"/>
      </xdr:nvSpPr>
      <xdr:spPr>
        <a:xfrm>
          <a:off x="15640050" y="263526"/>
          <a:ext cx="2025650"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kern="1200">
              <a:latin typeface="+mj-lt"/>
            </a:rPr>
            <a:t>Rating</a:t>
          </a:r>
        </a:p>
        <a:p>
          <a:r>
            <a:rPr lang="en-GB" sz="1100" kern="1200">
              <a:latin typeface="+mj-lt"/>
            </a:rPr>
            <a:t>0-3 = Red</a:t>
          </a:r>
        </a:p>
        <a:p>
          <a:r>
            <a:rPr lang="en-GB" sz="1100" kern="1200">
              <a:latin typeface="+mj-lt"/>
            </a:rPr>
            <a:t>4-7 = Amber</a:t>
          </a:r>
        </a:p>
        <a:p>
          <a:r>
            <a:rPr lang="en-GB" sz="1100" kern="1200">
              <a:latin typeface="+mj-lt"/>
            </a:rPr>
            <a:t>8-10 = Green</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27AE0-71AF-45F2-B2B5-6DF3544C7CAE}">
  <dimension ref="A1"/>
  <sheetViews>
    <sheetView topLeftCell="A10" workbookViewId="0">
      <selection activeCell="G41" sqref="G41"/>
    </sheetView>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7D0BF-91C1-4A3B-8434-C58BEE6ED3F3}">
  <dimension ref="A1:B8"/>
  <sheetViews>
    <sheetView workbookViewId="0"/>
  </sheetViews>
  <sheetFormatPr defaultRowHeight="14.5" x14ac:dyDescent="0.35"/>
  <cols>
    <col min="1" max="1" width="46.90625" bestFit="1" customWidth="1"/>
  </cols>
  <sheetData>
    <row r="1" spans="1:2" ht="21.5" x14ac:dyDescent="0.9">
      <c r="A1" s="5" t="s">
        <v>62</v>
      </c>
      <c r="B1" s="3"/>
    </row>
    <row r="2" spans="1:2" ht="22" thickBot="1" x14ac:dyDescent="0.95">
      <c r="A2" s="4" t="s">
        <v>11</v>
      </c>
      <c r="B2" s="1">
        <f>'Top Level Commitment'!E10</f>
        <v>0</v>
      </c>
    </row>
    <row r="3" spans="1:2" ht="22" thickBot="1" x14ac:dyDescent="0.95">
      <c r="A3" s="4" t="s">
        <v>12</v>
      </c>
      <c r="B3" s="1">
        <f>'Risk Assessment'!E7</f>
        <v>5.5</v>
      </c>
    </row>
    <row r="4" spans="1:2" ht="22" thickBot="1" x14ac:dyDescent="0.95">
      <c r="A4" s="4" t="s">
        <v>16</v>
      </c>
      <c r="B4" s="1">
        <f>'Proportionate Procedures'!E9</f>
        <v>0</v>
      </c>
    </row>
    <row r="5" spans="1:2" ht="22" thickBot="1" x14ac:dyDescent="0.95">
      <c r="A5" s="4" t="s">
        <v>22</v>
      </c>
      <c r="B5" s="1">
        <f>'Due Diligence'!E10</f>
        <v>0</v>
      </c>
    </row>
    <row r="6" spans="1:2" ht="22" thickBot="1" x14ac:dyDescent="0.95">
      <c r="A6" s="4" t="s">
        <v>29</v>
      </c>
      <c r="B6" s="1">
        <f>Communication!E11</f>
        <v>0</v>
      </c>
    </row>
    <row r="7" spans="1:2" ht="22" thickBot="1" x14ac:dyDescent="0.95">
      <c r="A7" s="4" t="s">
        <v>15</v>
      </c>
      <c r="B7" s="1">
        <f>'Monitoring and Review'!E11</f>
        <v>0</v>
      </c>
    </row>
    <row r="8" spans="1:2" x14ac:dyDescent="0.35">
      <c r="A8" s="2"/>
    </row>
  </sheetData>
  <conditionalFormatting sqref="B2:B7">
    <cfRule type="cellIs" dxfId="23" priority="1" operator="between">
      <formula>0</formula>
      <formula>3.9</formula>
    </cfRule>
    <cfRule type="cellIs" dxfId="22" priority="2" operator="between">
      <formula>4</formula>
      <formula>7.9</formula>
    </cfRule>
    <cfRule type="cellIs" dxfId="21" priority="3" operator="between">
      <formula>8</formula>
      <formula>10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BAC8D-6770-43B5-99C0-9EA0E00769F7}">
  <dimension ref="A1:E10"/>
  <sheetViews>
    <sheetView topLeftCell="A3" workbookViewId="0">
      <selection sqref="A1:E1"/>
    </sheetView>
  </sheetViews>
  <sheetFormatPr defaultRowHeight="20" x14ac:dyDescent="0.85"/>
  <cols>
    <col min="1" max="1" width="33.81640625" style="6" customWidth="1"/>
    <col min="2" max="2" width="40.81640625" style="6" customWidth="1"/>
    <col min="3" max="3" width="69.54296875" style="6" customWidth="1"/>
    <col min="4" max="4" width="52.90625" style="6" customWidth="1"/>
    <col min="5" max="5" width="38" style="6" customWidth="1"/>
    <col min="6" max="16384" width="8.7265625" style="6"/>
  </cols>
  <sheetData>
    <row r="1" spans="1:5" ht="23.5" thickBot="1" x14ac:dyDescent="0.9">
      <c r="A1" s="13" t="s">
        <v>11</v>
      </c>
      <c r="B1" s="13"/>
      <c r="C1" s="13"/>
      <c r="D1" s="13"/>
      <c r="E1" s="13"/>
    </row>
    <row r="2" spans="1:5" ht="23.5" thickBot="1" x14ac:dyDescent="0.9">
      <c r="A2" s="7" t="s">
        <v>0</v>
      </c>
      <c r="B2" s="8" t="s">
        <v>1</v>
      </c>
      <c r="C2" s="8" t="s">
        <v>2</v>
      </c>
      <c r="D2" s="8" t="s">
        <v>3</v>
      </c>
      <c r="E2" s="8" t="s">
        <v>61</v>
      </c>
    </row>
    <row r="3" spans="1:5" ht="69.5" thickBot="1" x14ac:dyDescent="0.9">
      <c r="A3" s="9" t="s">
        <v>4</v>
      </c>
      <c r="B3" s="10" t="s">
        <v>63</v>
      </c>
      <c r="C3" s="11"/>
      <c r="D3" s="11"/>
      <c r="E3" s="11">
        <v>0</v>
      </c>
    </row>
    <row r="4" spans="1:5" ht="92.5" thickBot="1" x14ac:dyDescent="0.9">
      <c r="A4" s="9" t="s">
        <v>5</v>
      </c>
      <c r="B4" s="10" t="s">
        <v>64</v>
      </c>
      <c r="C4" s="11"/>
      <c r="D4" s="11"/>
      <c r="E4" s="11">
        <v>0</v>
      </c>
    </row>
    <row r="5" spans="1:5" ht="138.5" thickBot="1" x14ac:dyDescent="0.9">
      <c r="A5" s="9" t="s">
        <v>6</v>
      </c>
      <c r="B5" s="10" t="s">
        <v>65</v>
      </c>
      <c r="C5" s="11"/>
      <c r="D5" s="11"/>
      <c r="E5" s="11">
        <v>0</v>
      </c>
    </row>
    <row r="6" spans="1:5" ht="138.5" thickBot="1" x14ac:dyDescent="0.9">
      <c r="A6" s="9" t="s">
        <v>7</v>
      </c>
      <c r="B6" s="10" t="s">
        <v>66</v>
      </c>
      <c r="C6" s="11"/>
      <c r="D6" s="11"/>
      <c r="E6" s="11">
        <v>0</v>
      </c>
    </row>
    <row r="7" spans="1:5" ht="138.5" thickBot="1" x14ac:dyDescent="0.9">
      <c r="A7" s="9" t="s">
        <v>8</v>
      </c>
      <c r="B7" s="10" t="s">
        <v>67</v>
      </c>
      <c r="C7" s="11"/>
      <c r="D7" s="11"/>
      <c r="E7" s="11">
        <v>0</v>
      </c>
    </row>
    <row r="8" spans="1:5" ht="161.5" thickBot="1" x14ac:dyDescent="0.9">
      <c r="A8" s="9" t="s">
        <v>9</v>
      </c>
      <c r="B8" s="10" t="s">
        <v>68</v>
      </c>
      <c r="C8" s="11"/>
      <c r="D8" s="11"/>
      <c r="E8" s="11">
        <v>0</v>
      </c>
    </row>
    <row r="9" spans="1:5" ht="161.5" thickBot="1" x14ac:dyDescent="0.9">
      <c r="A9" s="9" t="s">
        <v>10</v>
      </c>
      <c r="B9" s="10" t="s">
        <v>69</v>
      </c>
      <c r="C9" s="11"/>
      <c r="D9" s="11"/>
      <c r="E9" s="11">
        <v>0</v>
      </c>
    </row>
    <row r="10" spans="1:5" ht="23.5" thickBot="1" x14ac:dyDescent="0.9">
      <c r="A10" s="9" t="s">
        <v>60</v>
      </c>
      <c r="B10" s="10"/>
      <c r="C10" s="11"/>
      <c r="D10" s="11"/>
      <c r="E10" s="12">
        <f>SUM(E3:E9)/7</f>
        <v>0</v>
      </c>
    </row>
  </sheetData>
  <mergeCells count="1">
    <mergeCell ref="A1:E1"/>
  </mergeCells>
  <conditionalFormatting sqref="E3:E10">
    <cfRule type="cellIs" dxfId="20" priority="1" operator="between">
      <formula>0</formula>
      <formula>3.9</formula>
    </cfRule>
    <cfRule type="cellIs" dxfId="19" priority="2" operator="between">
      <formula>4</formula>
      <formula>7.9</formula>
    </cfRule>
    <cfRule type="cellIs" dxfId="18" priority="3" operator="between">
      <formula>8</formula>
      <formula>10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4B8C1-153C-4484-80DC-503B6F4A7806}">
  <dimension ref="A1:E7"/>
  <sheetViews>
    <sheetView workbookViewId="0">
      <selection activeCell="B3" sqref="B3"/>
    </sheetView>
  </sheetViews>
  <sheetFormatPr defaultRowHeight="23" x14ac:dyDescent="0.95"/>
  <cols>
    <col min="1" max="1" width="34.36328125" style="17" customWidth="1"/>
    <col min="2" max="2" width="40.81640625" style="17" customWidth="1"/>
    <col min="3" max="3" width="69.54296875" style="17" customWidth="1"/>
    <col min="4" max="4" width="52.90625" style="17" customWidth="1"/>
    <col min="5" max="16384" width="8.7265625" style="17"/>
  </cols>
  <sheetData>
    <row r="1" spans="1:5" ht="23.5" thickBot="1" x14ac:dyDescent="1">
      <c r="A1" s="13" t="s">
        <v>12</v>
      </c>
      <c r="B1" s="13"/>
      <c r="C1" s="13"/>
      <c r="D1" s="13"/>
      <c r="E1" s="13"/>
    </row>
    <row r="2" spans="1:5" ht="23.5" thickBot="1" x14ac:dyDescent="1">
      <c r="A2" s="7" t="s">
        <v>0</v>
      </c>
      <c r="B2" s="8" t="s">
        <v>1</v>
      </c>
      <c r="C2" s="8" t="s">
        <v>2</v>
      </c>
      <c r="D2" s="8" t="s">
        <v>3</v>
      </c>
      <c r="E2" s="8" t="s">
        <v>61</v>
      </c>
    </row>
    <row r="3" spans="1:5" ht="69.5" thickBot="1" x14ac:dyDescent="1">
      <c r="A3" s="14" t="s">
        <v>70</v>
      </c>
      <c r="B3" s="10" t="s">
        <v>71</v>
      </c>
      <c r="C3" s="15"/>
      <c r="D3" s="15"/>
      <c r="E3" s="11">
        <v>3</v>
      </c>
    </row>
    <row r="4" spans="1:5" ht="115.5" thickBot="1" x14ac:dyDescent="1">
      <c r="A4" s="9" t="s">
        <v>72</v>
      </c>
      <c r="B4" s="10" t="s">
        <v>73</v>
      </c>
      <c r="C4" s="11"/>
      <c r="D4" s="11"/>
      <c r="E4" s="11">
        <v>4</v>
      </c>
    </row>
    <row r="5" spans="1:5" ht="69.5" thickBot="1" x14ac:dyDescent="1">
      <c r="A5" s="9" t="s">
        <v>13</v>
      </c>
      <c r="B5" s="10" t="s">
        <v>74</v>
      </c>
      <c r="C5" s="11"/>
      <c r="D5" s="11"/>
      <c r="E5" s="11">
        <v>8</v>
      </c>
    </row>
    <row r="6" spans="1:5" ht="92.5" thickBot="1" x14ac:dyDescent="1">
      <c r="A6" s="9" t="s">
        <v>15</v>
      </c>
      <c r="B6" s="10" t="s">
        <v>75</v>
      </c>
      <c r="C6" s="11"/>
      <c r="D6" s="11"/>
      <c r="E6" s="11">
        <v>10</v>
      </c>
    </row>
    <row r="7" spans="1:5" ht="23.5" thickBot="1" x14ac:dyDescent="1">
      <c r="A7" s="9" t="s">
        <v>60</v>
      </c>
      <c r="B7" s="10"/>
      <c r="C7" s="11"/>
      <c r="D7" s="11"/>
      <c r="E7" s="12">
        <f>SUM(E4:E6)/4</f>
        <v>5.5</v>
      </c>
    </row>
  </sheetData>
  <mergeCells count="1">
    <mergeCell ref="A1:E1"/>
  </mergeCells>
  <conditionalFormatting sqref="E3:E7">
    <cfRule type="cellIs" dxfId="17" priority="1" operator="between">
      <formula>0</formula>
      <formula>3.9</formula>
    </cfRule>
    <cfRule type="cellIs" dxfId="16" priority="2" operator="between">
      <formula>4</formula>
      <formula>7.9</formula>
    </cfRule>
    <cfRule type="cellIs" dxfId="15" priority="3" operator="between">
      <formula>8</formula>
      <formula>10</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E78D6-5184-4FF0-91FA-D218A055599A}">
  <dimension ref="A1:E9"/>
  <sheetViews>
    <sheetView tabSelected="1" workbookViewId="0">
      <selection activeCell="B3" sqref="B3"/>
    </sheetView>
  </sheetViews>
  <sheetFormatPr defaultRowHeight="23" x14ac:dyDescent="0.95"/>
  <cols>
    <col min="1" max="1" width="50.1796875" style="17" customWidth="1"/>
    <col min="2" max="2" width="40.81640625" style="17" customWidth="1"/>
    <col min="3" max="3" width="69.54296875" style="17" customWidth="1"/>
    <col min="4" max="4" width="52.90625" style="17" customWidth="1"/>
    <col min="5" max="16384" width="8.7265625" style="17"/>
  </cols>
  <sheetData>
    <row r="1" spans="1:5" ht="23" customHeight="1" thickBot="1" x14ac:dyDescent="1">
      <c r="A1" s="16" t="s">
        <v>16</v>
      </c>
      <c r="B1" s="16"/>
      <c r="C1" s="16"/>
      <c r="D1" s="16"/>
      <c r="E1" s="16"/>
    </row>
    <row r="2" spans="1:5" ht="23.5" thickBot="1" x14ac:dyDescent="1">
      <c r="A2" s="7" t="s">
        <v>0</v>
      </c>
      <c r="B2" s="8" t="s">
        <v>1</v>
      </c>
      <c r="C2" s="8" t="s">
        <v>2</v>
      </c>
      <c r="D2" s="8" t="s">
        <v>3</v>
      </c>
      <c r="E2" s="8" t="s">
        <v>61</v>
      </c>
    </row>
    <row r="3" spans="1:5" ht="92.5" thickBot="1" x14ac:dyDescent="1">
      <c r="A3" s="9" t="s">
        <v>7</v>
      </c>
      <c r="B3" s="10" t="s">
        <v>76</v>
      </c>
      <c r="C3" s="11"/>
      <c r="D3" s="11"/>
      <c r="E3" s="11">
        <v>0</v>
      </c>
    </row>
    <row r="4" spans="1:5" ht="115.5" thickBot="1" x14ac:dyDescent="1">
      <c r="A4" s="9" t="s">
        <v>17</v>
      </c>
      <c r="B4" s="10" t="s">
        <v>77</v>
      </c>
      <c r="C4" s="11"/>
      <c r="D4" s="11"/>
      <c r="E4" s="11">
        <v>0</v>
      </c>
    </row>
    <row r="5" spans="1:5" ht="69.5" thickBot="1" x14ac:dyDescent="1">
      <c r="A5" s="9" t="s">
        <v>18</v>
      </c>
      <c r="B5" s="10" t="s">
        <v>78</v>
      </c>
      <c r="C5" s="11"/>
      <c r="D5" s="11"/>
      <c r="E5" s="11">
        <v>0</v>
      </c>
    </row>
    <row r="6" spans="1:5" ht="92.5" thickBot="1" x14ac:dyDescent="1">
      <c r="A6" s="9" t="s">
        <v>19</v>
      </c>
      <c r="B6" s="10" t="s">
        <v>79</v>
      </c>
      <c r="C6" s="11"/>
      <c r="D6" s="11"/>
      <c r="E6" s="11">
        <v>0</v>
      </c>
    </row>
    <row r="7" spans="1:5" ht="92.5" thickBot="1" x14ac:dyDescent="1">
      <c r="A7" s="9" t="s">
        <v>20</v>
      </c>
      <c r="B7" s="10" t="s">
        <v>80</v>
      </c>
      <c r="C7" s="11"/>
      <c r="D7" s="11"/>
      <c r="E7" s="11">
        <v>0</v>
      </c>
    </row>
    <row r="8" spans="1:5" ht="92.5" thickBot="1" x14ac:dyDescent="1">
      <c r="A8" s="9" t="s">
        <v>21</v>
      </c>
      <c r="B8" s="10" t="s">
        <v>81</v>
      </c>
      <c r="C8" s="11"/>
      <c r="D8" s="11"/>
      <c r="E8" s="11">
        <v>0</v>
      </c>
    </row>
    <row r="9" spans="1:5" ht="23.5" thickBot="1" x14ac:dyDescent="1">
      <c r="A9" s="9" t="s">
        <v>60</v>
      </c>
      <c r="B9" s="10"/>
      <c r="C9" s="11"/>
      <c r="D9" s="11"/>
      <c r="E9" s="12">
        <f>SUM(E3:E8)/6</f>
        <v>0</v>
      </c>
    </row>
  </sheetData>
  <mergeCells count="1">
    <mergeCell ref="A1:E1"/>
  </mergeCells>
  <conditionalFormatting sqref="E3:E9">
    <cfRule type="cellIs" dxfId="14" priority="1" operator="between">
      <formula>0</formula>
      <formula>3.9</formula>
    </cfRule>
    <cfRule type="cellIs" dxfId="13" priority="2" operator="between">
      <formula>4</formula>
      <formula>7.9</formula>
    </cfRule>
    <cfRule type="cellIs" dxfId="12" priority="3" operator="between">
      <formula>8</formula>
      <formula>10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F9C34-E17F-42D9-B37F-9BA46E962319}">
  <dimension ref="A1:E10"/>
  <sheetViews>
    <sheetView workbookViewId="0">
      <selection sqref="A1:E1"/>
    </sheetView>
  </sheetViews>
  <sheetFormatPr defaultRowHeight="23" x14ac:dyDescent="0.95"/>
  <cols>
    <col min="1" max="1" width="50.1796875" style="17" customWidth="1"/>
    <col min="2" max="2" width="40.81640625" style="17" customWidth="1"/>
    <col min="3" max="3" width="69.54296875" style="17" customWidth="1"/>
    <col min="4" max="4" width="52.90625" style="17" customWidth="1"/>
    <col min="5" max="16384" width="8.7265625" style="17"/>
  </cols>
  <sheetData>
    <row r="1" spans="1:5" ht="20.5" customHeight="1" thickBot="1" x14ac:dyDescent="1">
      <c r="A1" s="13" t="s">
        <v>22</v>
      </c>
      <c r="B1" s="13"/>
      <c r="C1" s="13"/>
      <c r="D1" s="13"/>
      <c r="E1" s="13"/>
    </row>
    <row r="2" spans="1:5" ht="23.5" thickBot="1" x14ac:dyDescent="1">
      <c r="A2" s="7" t="s">
        <v>0</v>
      </c>
      <c r="B2" s="8" t="s">
        <v>1</v>
      </c>
      <c r="C2" s="8" t="s">
        <v>2</v>
      </c>
      <c r="D2" s="8" t="s">
        <v>3</v>
      </c>
      <c r="E2" s="8" t="s">
        <v>61</v>
      </c>
    </row>
    <row r="3" spans="1:5" ht="69.5" thickBot="1" x14ac:dyDescent="1">
      <c r="A3" s="9" t="s">
        <v>23</v>
      </c>
      <c r="B3" s="10" t="s">
        <v>82</v>
      </c>
      <c r="C3" s="11"/>
      <c r="D3" s="11"/>
      <c r="E3" s="11">
        <v>0</v>
      </c>
    </row>
    <row r="4" spans="1:5" ht="92.5" thickBot="1" x14ac:dyDescent="1">
      <c r="A4" s="9" t="s">
        <v>24</v>
      </c>
      <c r="B4" s="10" t="s">
        <v>83</v>
      </c>
      <c r="C4" s="11"/>
      <c r="D4" s="11"/>
      <c r="E4" s="11">
        <v>0</v>
      </c>
    </row>
    <row r="5" spans="1:5" ht="138.5" thickBot="1" x14ac:dyDescent="1">
      <c r="A5" s="9" t="s">
        <v>25</v>
      </c>
      <c r="B5" s="10" t="s">
        <v>84</v>
      </c>
      <c r="C5" s="11"/>
      <c r="D5" s="11"/>
      <c r="E5" s="11">
        <v>0</v>
      </c>
    </row>
    <row r="6" spans="1:5" ht="138.5" thickBot="1" x14ac:dyDescent="1">
      <c r="A6" s="9" t="s">
        <v>19</v>
      </c>
      <c r="B6" s="10" t="s">
        <v>85</v>
      </c>
      <c r="C6" s="11"/>
      <c r="D6" s="11"/>
      <c r="E6" s="11">
        <v>0</v>
      </c>
    </row>
    <row r="7" spans="1:5" ht="115.5" thickBot="1" x14ac:dyDescent="1">
      <c r="A7" s="9" t="s">
        <v>26</v>
      </c>
      <c r="B7" s="10" t="s">
        <v>86</v>
      </c>
      <c r="C7" s="11"/>
      <c r="D7" s="11"/>
      <c r="E7" s="11">
        <v>0</v>
      </c>
    </row>
    <row r="8" spans="1:5" ht="92.5" thickBot="1" x14ac:dyDescent="1">
      <c r="A8" s="9" t="s">
        <v>27</v>
      </c>
      <c r="B8" s="10" t="s">
        <v>87</v>
      </c>
      <c r="C8" s="11"/>
      <c r="D8" s="11"/>
      <c r="E8" s="11">
        <v>0</v>
      </c>
    </row>
    <row r="9" spans="1:5" ht="92.5" thickBot="1" x14ac:dyDescent="1">
      <c r="A9" s="9" t="s">
        <v>28</v>
      </c>
      <c r="B9" s="10" t="s">
        <v>88</v>
      </c>
      <c r="C9" s="11"/>
      <c r="D9" s="11"/>
      <c r="E9" s="11">
        <v>0</v>
      </c>
    </row>
    <row r="10" spans="1:5" ht="23.5" thickBot="1" x14ac:dyDescent="1">
      <c r="A10" s="9" t="s">
        <v>60</v>
      </c>
      <c r="B10" s="10"/>
      <c r="C10" s="11"/>
      <c r="D10" s="11"/>
      <c r="E10" s="12">
        <f>SUM(E3:E9)/7</f>
        <v>0</v>
      </c>
    </row>
  </sheetData>
  <mergeCells count="1">
    <mergeCell ref="A1:E1"/>
  </mergeCells>
  <conditionalFormatting sqref="E3:E10">
    <cfRule type="cellIs" dxfId="11" priority="1" operator="between">
      <formula>0</formula>
      <formula>3.9</formula>
    </cfRule>
    <cfRule type="cellIs" dxfId="10" priority="2" operator="between">
      <formula>4</formula>
      <formula>7.9</formula>
    </cfRule>
    <cfRule type="cellIs" dxfId="9" priority="3" operator="between">
      <formula>8</formula>
      <formula>10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D99F-5EE4-46A2-8C6C-513CF360CB7F}">
  <dimension ref="A1:E11"/>
  <sheetViews>
    <sheetView workbookViewId="0">
      <selection sqref="A1:XFD1048576"/>
    </sheetView>
  </sheetViews>
  <sheetFormatPr defaultRowHeight="23" x14ac:dyDescent="0.95"/>
  <cols>
    <col min="1" max="1" width="50.1796875" style="17" customWidth="1"/>
    <col min="2" max="2" width="40.81640625" style="17" customWidth="1"/>
    <col min="3" max="3" width="69.54296875" style="17" customWidth="1"/>
    <col min="4" max="4" width="52.90625" style="17" customWidth="1"/>
    <col min="5" max="16384" width="8.7265625" style="17"/>
  </cols>
  <sheetData>
    <row r="1" spans="1:5" ht="20.5" customHeight="1" thickBot="1" x14ac:dyDescent="1">
      <c r="A1" s="13" t="s">
        <v>29</v>
      </c>
      <c r="B1" s="13"/>
      <c r="C1" s="13"/>
      <c r="D1" s="13"/>
      <c r="E1" s="13"/>
    </row>
    <row r="2" spans="1:5" ht="23.5" thickBot="1" x14ac:dyDescent="1">
      <c r="A2" s="7" t="s">
        <v>0</v>
      </c>
      <c r="B2" s="8" t="s">
        <v>1</v>
      </c>
      <c r="C2" s="8" t="s">
        <v>2</v>
      </c>
      <c r="D2" s="8" t="s">
        <v>3</v>
      </c>
      <c r="E2" s="8" t="s">
        <v>61</v>
      </c>
    </row>
    <row r="3" spans="1:5" ht="92.5" thickBot="1" x14ac:dyDescent="1">
      <c r="A3" s="19" t="s">
        <v>30</v>
      </c>
      <c r="B3" s="20" t="s">
        <v>31</v>
      </c>
      <c r="C3" s="11"/>
      <c r="D3" s="11"/>
      <c r="E3" s="11">
        <v>0</v>
      </c>
    </row>
    <row r="4" spans="1:5" ht="92.5" thickBot="1" x14ac:dyDescent="1">
      <c r="A4" s="19" t="s">
        <v>32</v>
      </c>
      <c r="B4" s="20" t="s">
        <v>33</v>
      </c>
      <c r="C4" s="11"/>
      <c r="D4" s="11"/>
      <c r="E4" s="11">
        <v>0</v>
      </c>
    </row>
    <row r="5" spans="1:5" ht="92.5" thickBot="1" x14ac:dyDescent="1">
      <c r="A5" s="20" t="s">
        <v>34</v>
      </c>
      <c r="B5" s="20" t="s">
        <v>35</v>
      </c>
      <c r="C5" s="11"/>
      <c r="D5" s="11"/>
      <c r="E5" s="11">
        <v>0</v>
      </c>
    </row>
    <row r="6" spans="1:5" ht="92.5" thickBot="1" x14ac:dyDescent="1">
      <c r="A6" s="20" t="s">
        <v>36</v>
      </c>
      <c r="B6" s="20" t="s">
        <v>37</v>
      </c>
      <c r="C6" s="11"/>
      <c r="D6" s="11"/>
      <c r="E6" s="11">
        <v>0</v>
      </c>
    </row>
    <row r="7" spans="1:5" ht="92.5" thickBot="1" x14ac:dyDescent="1">
      <c r="A7" s="20" t="s">
        <v>38</v>
      </c>
      <c r="B7" s="20" t="s">
        <v>39</v>
      </c>
      <c r="C7" s="11"/>
      <c r="D7" s="11"/>
      <c r="E7" s="11">
        <v>0</v>
      </c>
    </row>
    <row r="8" spans="1:5" ht="92.5" thickBot="1" x14ac:dyDescent="1">
      <c r="A8" s="20" t="s">
        <v>40</v>
      </c>
      <c r="B8" s="20" t="s">
        <v>41</v>
      </c>
      <c r="C8" s="11"/>
      <c r="D8" s="11"/>
      <c r="E8" s="11">
        <v>0</v>
      </c>
    </row>
    <row r="9" spans="1:5" ht="69.5" thickBot="1" x14ac:dyDescent="1">
      <c r="A9" s="20" t="s">
        <v>14</v>
      </c>
      <c r="B9" s="20" t="s">
        <v>42</v>
      </c>
      <c r="C9" s="11"/>
      <c r="D9" s="11"/>
      <c r="E9" s="11">
        <v>0</v>
      </c>
    </row>
    <row r="10" spans="1:5" ht="92.5" thickBot="1" x14ac:dyDescent="1">
      <c r="A10" s="20" t="s">
        <v>43</v>
      </c>
      <c r="B10" s="20" t="s">
        <v>44</v>
      </c>
      <c r="C10" s="11"/>
      <c r="D10" s="11"/>
      <c r="E10" s="11">
        <v>0</v>
      </c>
    </row>
    <row r="11" spans="1:5" ht="23.5" thickBot="1" x14ac:dyDescent="1">
      <c r="A11" s="9" t="s">
        <v>60</v>
      </c>
      <c r="B11" s="10"/>
      <c r="C11" s="11"/>
      <c r="D11" s="11"/>
      <c r="E11" s="12">
        <f>SUM(E3:E10)/8</f>
        <v>0</v>
      </c>
    </row>
  </sheetData>
  <mergeCells count="1">
    <mergeCell ref="A1:E1"/>
  </mergeCells>
  <conditionalFormatting sqref="E3:E11">
    <cfRule type="cellIs" dxfId="8" priority="1" operator="between">
      <formula>0</formula>
      <formula>3.9</formula>
    </cfRule>
    <cfRule type="cellIs" dxfId="7" priority="2" operator="between">
      <formula>4</formula>
      <formula>7.9</formula>
    </cfRule>
    <cfRule type="cellIs" dxfId="6" priority="3" operator="between">
      <formula>8</formula>
      <formula>10</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CF421-8829-4BBE-83B4-9FD996A62676}">
  <dimension ref="A1:E11"/>
  <sheetViews>
    <sheetView workbookViewId="0">
      <selection sqref="A1:E1"/>
    </sheetView>
  </sheetViews>
  <sheetFormatPr defaultRowHeight="16" x14ac:dyDescent="0.4"/>
  <cols>
    <col min="1" max="1" width="50.1796875" style="18" customWidth="1"/>
    <col min="2" max="2" width="40.81640625" style="18" customWidth="1"/>
    <col min="3" max="3" width="69.54296875" style="18" customWidth="1"/>
    <col min="4" max="4" width="52.90625" style="18" customWidth="1"/>
    <col min="5" max="16384" width="8.7265625" style="18"/>
  </cols>
  <sheetData>
    <row r="1" spans="1:5" ht="20.5" customHeight="1" thickBot="1" x14ac:dyDescent="0.45">
      <c r="A1" s="13" t="s">
        <v>15</v>
      </c>
      <c r="B1" s="13"/>
      <c r="C1" s="13"/>
      <c r="D1" s="13"/>
      <c r="E1" s="13"/>
    </row>
    <row r="2" spans="1:5" ht="23.5" thickBot="1" x14ac:dyDescent="0.45">
      <c r="A2" s="7" t="s">
        <v>0</v>
      </c>
      <c r="B2" s="8" t="s">
        <v>1</v>
      </c>
      <c r="C2" s="8" t="s">
        <v>2</v>
      </c>
      <c r="D2" s="8" t="s">
        <v>3</v>
      </c>
      <c r="E2" s="8" t="s">
        <v>61</v>
      </c>
    </row>
    <row r="3" spans="1:5" ht="92.5" thickBot="1" x14ac:dyDescent="0.45">
      <c r="A3" s="20" t="s">
        <v>45</v>
      </c>
      <c r="B3" s="20" t="s">
        <v>46</v>
      </c>
      <c r="C3" s="11"/>
      <c r="D3" s="11"/>
      <c r="E3" s="11">
        <v>0</v>
      </c>
    </row>
    <row r="4" spans="1:5" ht="69.5" thickBot="1" x14ac:dyDescent="0.45">
      <c r="A4" s="20" t="s">
        <v>10</v>
      </c>
      <c r="B4" s="20" t="s">
        <v>47</v>
      </c>
      <c r="C4" s="11"/>
      <c r="D4" s="11"/>
      <c r="E4" s="11">
        <v>0</v>
      </c>
    </row>
    <row r="5" spans="1:5" ht="69.5" thickBot="1" x14ac:dyDescent="0.45">
      <c r="A5" s="20" t="s">
        <v>48</v>
      </c>
      <c r="B5" s="20" t="s">
        <v>49</v>
      </c>
      <c r="C5" s="11"/>
      <c r="D5" s="11"/>
      <c r="E5" s="11">
        <v>0</v>
      </c>
    </row>
    <row r="6" spans="1:5" ht="92.5" thickBot="1" x14ac:dyDescent="0.45">
      <c r="A6" s="20" t="s">
        <v>50</v>
      </c>
      <c r="B6" s="20" t="s">
        <v>51</v>
      </c>
      <c r="C6" s="11"/>
      <c r="D6" s="11"/>
      <c r="E6" s="11">
        <v>0</v>
      </c>
    </row>
    <row r="7" spans="1:5" ht="69.5" thickBot="1" x14ac:dyDescent="0.45">
      <c r="A7" s="20" t="s">
        <v>52</v>
      </c>
      <c r="B7" s="20" t="s">
        <v>53</v>
      </c>
      <c r="C7" s="11"/>
      <c r="D7" s="11"/>
      <c r="E7" s="11">
        <v>0</v>
      </c>
    </row>
    <row r="8" spans="1:5" ht="92.5" thickBot="1" x14ac:dyDescent="0.45">
      <c r="A8" s="20" t="s">
        <v>54</v>
      </c>
      <c r="B8" s="20" t="s">
        <v>55</v>
      </c>
      <c r="C8" s="11"/>
      <c r="D8" s="11"/>
      <c r="E8" s="11">
        <v>0</v>
      </c>
    </row>
    <row r="9" spans="1:5" ht="92.5" thickBot="1" x14ac:dyDescent="0.45">
      <c r="A9" s="20" t="s">
        <v>56</v>
      </c>
      <c r="B9" s="20" t="s">
        <v>57</v>
      </c>
      <c r="C9" s="11"/>
      <c r="D9" s="11"/>
      <c r="E9" s="11">
        <v>0</v>
      </c>
    </row>
    <row r="10" spans="1:5" ht="69.5" thickBot="1" x14ac:dyDescent="0.45">
      <c r="A10" s="20" t="s">
        <v>58</v>
      </c>
      <c r="B10" s="20" t="s">
        <v>59</v>
      </c>
      <c r="C10" s="11"/>
      <c r="D10" s="11"/>
      <c r="E10" s="11">
        <v>0</v>
      </c>
    </row>
    <row r="11" spans="1:5" ht="23.5" thickBot="1" x14ac:dyDescent="0.45">
      <c r="A11" s="9" t="s">
        <v>60</v>
      </c>
      <c r="B11" s="10"/>
      <c r="C11" s="11"/>
      <c r="D11" s="11"/>
      <c r="E11" s="12">
        <f>SUM(E3:E10)/8</f>
        <v>0</v>
      </c>
    </row>
  </sheetData>
  <mergeCells count="1">
    <mergeCell ref="A1:E1"/>
  </mergeCells>
  <conditionalFormatting sqref="E3:E11">
    <cfRule type="cellIs" dxfId="5" priority="1" operator="between">
      <formula>0</formula>
      <formula>3.9</formula>
    </cfRule>
    <cfRule type="cellIs" dxfId="4" priority="2" operator="between">
      <formula>4</formula>
      <formula>7.9</formula>
    </cfRule>
    <cfRule type="cellIs" dxfId="3" priority="3" operator="between">
      <formula>8</formula>
      <formula>10</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94678-3A45-4E97-9C04-FD5F5A672306}">
  <dimension ref="A1"/>
  <sheetViews>
    <sheetView workbookViewId="0"/>
  </sheetViews>
  <sheetFormatPr defaultRowHeight="14.5" x14ac:dyDescent="0.3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Overall Score</vt:lpstr>
      <vt:lpstr>Top Level Commitment</vt:lpstr>
      <vt:lpstr>Risk Assessment</vt:lpstr>
      <vt:lpstr>Proportionate Procedures</vt:lpstr>
      <vt:lpstr>Due Diligence</vt:lpstr>
      <vt:lpstr>Communication</vt:lpstr>
      <vt:lpstr>Monitoring and Review</vt:lpstr>
      <vt:lpstr>Sheet4</vt:lpstr>
    </vt:vector>
  </TitlesOfParts>
  <Company>Cancer Research UK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 Sapey</dc:creator>
  <cp:lastModifiedBy>Phil Sapey</cp:lastModifiedBy>
  <dcterms:created xsi:type="dcterms:W3CDTF">2025-01-14T10:33:07Z</dcterms:created>
  <dcterms:modified xsi:type="dcterms:W3CDTF">2025-02-20T13:24:01Z</dcterms:modified>
</cp:coreProperties>
</file>